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4500" windowHeight="4890" firstSheet="1" activeTab="2"/>
  </bookViews>
  <sheets>
    <sheet name="Sheet1 Fi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<sst xmlns="http://schemas.openxmlformats.org/spreadsheetml/2006/main" count="41" uniqueCount="29">
  <si>
    <t>First Order</t>
  </si>
  <si>
    <t>Violet</t>
  </si>
  <si>
    <t>Blue</t>
  </si>
  <si>
    <t>Green</t>
  </si>
  <si>
    <t>Yellow</t>
  </si>
  <si>
    <t>Right</t>
  </si>
  <si>
    <t>Left</t>
  </si>
  <si>
    <t>Second Order</t>
  </si>
  <si>
    <t xml:space="preserve">Green </t>
  </si>
  <si>
    <t xml:space="preserve">Right </t>
  </si>
  <si>
    <t>Voltage vs.</t>
  </si>
  <si>
    <t>Transmission</t>
  </si>
  <si>
    <t>Voltage</t>
  </si>
  <si>
    <t>Avg. Potential</t>
  </si>
  <si>
    <t>Std. Error</t>
  </si>
  <si>
    <t xml:space="preserve">Voltage vs. Freq. </t>
  </si>
  <si>
    <t>8.22*(10^5)</t>
  </si>
  <si>
    <t>6.88*(10^5)</t>
  </si>
  <si>
    <t>5.49*(10^5)</t>
  </si>
  <si>
    <t>5.20*(10^5)</t>
  </si>
  <si>
    <t>Frequency</t>
  </si>
  <si>
    <t>Fit Terms</t>
  </si>
  <si>
    <t>Fit Coef.</t>
  </si>
  <si>
    <t>Fit X</t>
  </si>
  <si>
    <t>Series1 Fit</t>
  </si>
  <si>
    <r>
      <t>a</t>
    </r>
    <r>
      <rPr>
        <vertAlign val="subscript"/>
        <sz val="10"/>
        <rFont val="Arial"/>
        <family val="0"/>
      </rPr>
      <t>0</t>
    </r>
  </si>
  <si>
    <r>
      <t>a</t>
    </r>
    <r>
      <rPr>
        <vertAlign val="subscript"/>
        <sz val="10"/>
        <rFont val="Arial"/>
        <family val="0"/>
      </rPr>
      <t>1</t>
    </r>
  </si>
  <si>
    <r>
      <t>r</t>
    </r>
    <r>
      <rPr>
        <vertAlign val="superscript"/>
        <sz val="10"/>
        <rFont val="Arial"/>
        <family val="0"/>
      </rPr>
      <t>2</t>
    </r>
  </si>
  <si>
    <t>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</si>
</sst>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0"/>
    </font>
    <font>
      <vertAlign val="superscript"/>
      <sz val="10"/>
      <name val="Arial"/>
      <family val="0"/>
    </font>
    <font>
      <sz val="10"/>
      <name val="Symbol"/>
      <family val="1"/>
    </font>
    <font>
      <sz val="9"/>
      <name val="Arial"/>
      <family val="0"/>
    </font>
    <font>
      <vertAlign val="subscript"/>
      <sz val="9"/>
      <name val="Arial"/>
      <family val="2"/>
    </font>
    <font>
      <sz val="9"/>
      <name val="Symbol"/>
      <family val="1"/>
    </font>
    <font>
      <vertAlign val="superscript"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Sheet1!$F$10:$F$13</c:f>
              <c:numCache>
                <c:ptCount val="4"/>
                <c:pt idx="0">
                  <c:v>822000</c:v>
                </c:pt>
                <c:pt idx="1">
                  <c:v>688400</c:v>
                </c:pt>
                <c:pt idx="2">
                  <c:v>549300</c:v>
                </c:pt>
                <c:pt idx="3">
                  <c:v>519900</c:v>
                </c:pt>
              </c:numCache>
            </c:numRef>
          </c:xVal>
          <c:yVal>
            <c:numRef>
              <c:f>Sheet1!$G$10:$G$13</c:f>
              <c:numCache>
                <c:ptCount val="4"/>
                <c:pt idx="0">
                  <c:v>1.74</c:v>
                </c:pt>
                <c:pt idx="1">
                  <c:v>1.323</c:v>
                </c:pt>
                <c:pt idx="2">
                  <c:v>0.783</c:v>
                </c:pt>
                <c:pt idx="3">
                  <c:v>0.725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'Sheet1 Fit1'!$H$1</c:f>
              <c:strCache>
                <c:ptCount val="1"/>
                <c:pt idx="0">
                  <c:v>Series1 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'Sheet1 Fit1'!$G$2:$G$102</c:f>
              <c:numCache>
                <c:ptCount val="101"/>
                <c:pt idx="0">
                  <c:v>489690</c:v>
                </c:pt>
                <c:pt idx="1">
                  <c:v>493315.2</c:v>
                </c:pt>
                <c:pt idx="2">
                  <c:v>496940.4</c:v>
                </c:pt>
                <c:pt idx="3">
                  <c:v>500565.60000000003</c:v>
                </c:pt>
                <c:pt idx="4">
                  <c:v>504190.80000000005</c:v>
                </c:pt>
                <c:pt idx="5">
                  <c:v>507816.00000000006</c:v>
                </c:pt>
                <c:pt idx="6">
                  <c:v>511441.20000000007</c:v>
                </c:pt>
                <c:pt idx="7">
                  <c:v>515066.4000000001</c:v>
                </c:pt>
                <c:pt idx="8">
                  <c:v>518691.6000000001</c:v>
                </c:pt>
                <c:pt idx="9">
                  <c:v>522316.8000000001</c:v>
                </c:pt>
                <c:pt idx="10">
                  <c:v>525942.0000000001</c:v>
                </c:pt>
                <c:pt idx="11">
                  <c:v>529567.2000000001</c:v>
                </c:pt>
                <c:pt idx="12">
                  <c:v>533192.4</c:v>
                </c:pt>
                <c:pt idx="13">
                  <c:v>536817.6</c:v>
                </c:pt>
                <c:pt idx="14">
                  <c:v>540442.7999999999</c:v>
                </c:pt>
                <c:pt idx="15">
                  <c:v>544067.9999999999</c:v>
                </c:pt>
                <c:pt idx="16">
                  <c:v>547693.1999999998</c:v>
                </c:pt>
                <c:pt idx="17">
                  <c:v>551318.3999999998</c:v>
                </c:pt>
                <c:pt idx="18">
                  <c:v>554943.5999999997</c:v>
                </c:pt>
                <c:pt idx="19">
                  <c:v>558568.7999999997</c:v>
                </c:pt>
                <c:pt idx="20">
                  <c:v>562193.9999999997</c:v>
                </c:pt>
                <c:pt idx="21">
                  <c:v>565819.1999999996</c:v>
                </c:pt>
                <c:pt idx="22">
                  <c:v>569444.3999999996</c:v>
                </c:pt>
                <c:pt idx="23">
                  <c:v>573069.5999999995</c:v>
                </c:pt>
                <c:pt idx="24">
                  <c:v>576694.7999999995</c:v>
                </c:pt>
                <c:pt idx="25">
                  <c:v>580319.9999999994</c:v>
                </c:pt>
                <c:pt idx="26">
                  <c:v>583945.1999999994</c:v>
                </c:pt>
                <c:pt idx="27">
                  <c:v>587570.3999999993</c:v>
                </c:pt>
                <c:pt idx="28">
                  <c:v>591195.5999999993</c:v>
                </c:pt>
                <c:pt idx="29">
                  <c:v>594820.7999999992</c:v>
                </c:pt>
                <c:pt idx="30">
                  <c:v>598445.9999999992</c:v>
                </c:pt>
                <c:pt idx="31">
                  <c:v>602071.1999999991</c:v>
                </c:pt>
                <c:pt idx="32">
                  <c:v>605696.3999999991</c:v>
                </c:pt>
                <c:pt idx="33">
                  <c:v>609321.599999999</c:v>
                </c:pt>
                <c:pt idx="34">
                  <c:v>612946.799999999</c:v>
                </c:pt>
                <c:pt idx="35">
                  <c:v>616571.999999999</c:v>
                </c:pt>
                <c:pt idx="36">
                  <c:v>620197.1999999989</c:v>
                </c:pt>
                <c:pt idx="37">
                  <c:v>623822.3999999989</c:v>
                </c:pt>
                <c:pt idx="38">
                  <c:v>627447.5999999988</c:v>
                </c:pt>
                <c:pt idx="39">
                  <c:v>631072.7999999988</c:v>
                </c:pt>
                <c:pt idx="40">
                  <c:v>634697.9999999987</c:v>
                </c:pt>
                <c:pt idx="41">
                  <c:v>638323.1999999987</c:v>
                </c:pt>
                <c:pt idx="42">
                  <c:v>641948.3999999986</c:v>
                </c:pt>
                <c:pt idx="43">
                  <c:v>645573.5999999986</c:v>
                </c:pt>
                <c:pt idx="44">
                  <c:v>649198.7999999985</c:v>
                </c:pt>
                <c:pt idx="45">
                  <c:v>652823.9999999985</c:v>
                </c:pt>
                <c:pt idx="46">
                  <c:v>656449.1999999984</c:v>
                </c:pt>
                <c:pt idx="47">
                  <c:v>660074.3999999984</c:v>
                </c:pt>
                <c:pt idx="48">
                  <c:v>663699.5999999983</c:v>
                </c:pt>
                <c:pt idx="49">
                  <c:v>667324.7999999983</c:v>
                </c:pt>
                <c:pt idx="50">
                  <c:v>670949.9999999983</c:v>
                </c:pt>
                <c:pt idx="51">
                  <c:v>674575.1999999982</c:v>
                </c:pt>
                <c:pt idx="52">
                  <c:v>678200.3999999982</c:v>
                </c:pt>
                <c:pt idx="53">
                  <c:v>681825.5999999981</c:v>
                </c:pt>
                <c:pt idx="54">
                  <c:v>685450.7999999981</c:v>
                </c:pt>
                <c:pt idx="55">
                  <c:v>689075.999999998</c:v>
                </c:pt>
                <c:pt idx="56">
                  <c:v>692701.199999998</c:v>
                </c:pt>
                <c:pt idx="57">
                  <c:v>696326.3999999979</c:v>
                </c:pt>
                <c:pt idx="58">
                  <c:v>699951.5999999979</c:v>
                </c:pt>
                <c:pt idx="59">
                  <c:v>703576.7999999978</c:v>
                </c:pt>
                <c:pt idx="60">
                  <c:v>707201.9999999978</c:v>
                </c:pt>
                <c:pt idx="61">
                  <c:v>710827.1999999977</c:v>
                </c:pt>
                <c:pt idx="62">
                  <c:v>714452.3999999977</c:v>
                </c:pt>
                <c:pt idx="63">
                  <c:v>718077.5999999976</c:v>
                </c:pt>
                <c:pt idx="64">
                  <c:v>721702.7999999976</c:v>
                </c:pt>
                <c:pt idx="65">
                  <c:v>725327.9999999976</c:v>
                </c:pt>
                <c:pt idx="66">
                  <c:v>728953.1999999975</c:v>
                </c:pt>
                <c:pt idx="67">
                  <c:v>732578.3999999975</c:v>
                </c:pt>
                <c:pt idx="68">
                  <c:v>736203.5999999974</c:v>
                </c:pt>
                <c:pt idx="69">
                  <c:v>739828.7999999974</c:v>
                </c:pt>
                <c:pt idx="70">
                  <c:v>743453.9999999973</c:v>
                </c:pt>
                <c:pt idx="71">
                  <c:v>747079.1999999973</c:v>
                </c:pt>
                <c:pt idx="72">
                  <c:v>750704.3999999972</c:v>
                </c:pt>
                <c:pt idx="73">
                  <c:v>754329.5999999972</c:v>
                </c:pt>
                <c:pt idx="74">
                  <c:v>757954.7999999971</c:v>
                </c:pt>
                <c:pt idx="75">
                  <c:v>761579.9999999971</c:v>
                </c:pt>
                <c:pt idx="76">
                  <c:v>765205.199999997</c:v>
                </c:pt>
                <c:pt idx="77">
                  <c:v>768830.399999997</c:v>
                </c:pt>
                <c:pt idx="78">
                  <c:v>772455.599999997</c:v>
                </c:pt>
                <c:pt idx="79">
                  <c:v>776080.7999999969</c:v>
                </c:pt>
                <c:pt idx="80">
                  <c:v>779705.9999999969</c:v>
                </c:pt>
                <c:pt idx="81">
                  <c:v>783331.1999999968</c:v>
                </c:pt>
                <c:pt idx="82">
                  <c:v>786956.3999999968</c:v>
                </c:pt>
                <c:pt idx="83">
                  <c:v>790581.5999999967</c:v>
                </c:pt>
                <c:pt idx="84">
                  <c:v>794206.7999999967</c:v>
                </c:pt>
                <c:pt idx="85">
                  <c:v>797831.9999999966</c:v>
                </c:pt>
                <c:pt idx="86">
                  <c:v>801457.1999999966</c:v>
                </c:pt>
                <c:pt idx="87">
                  <c:v>805082.3999999965</c:v>
                </c:pt>
                <c:pt idx="88">
                  <c:v>808707.5999999965</c:v>
                </c:pt>
                <c:pt idx="89">
                  <c:v>812332.7999999964</c:v>
                </c:pt>
                <c:pt idx="90">
                  <c:v>815957.9999999964</c:v>
                </c:pt>
                <c:pt idx="91">
                  <c:v>819583.1999999963</c:v>
                </c:pt>
                <c:pt idx="92">
                  <c:v>823208.3999999963</c:v>
                </c:pt>
                <c:pt idx="93">
                  <c:v>826833.5999999963</c:v>
                </c:pt>
                <c:pt idx="94">
                  <c:v>830458.7999999962</c:v>
                </c:pt>
                <c:pt idx="95">
                  <c:v>834083.9999999962</c:v>
                </c:pt>
                <c:pt idx="96">
                  <c:v>837709.1999999961</c:v>
                </c:pt>
                <c:pt idx="97">
                  <c:v>841334.3999999961</c:v>
                </c:pt>
                <c:pt idx="98">
                  <c:v>844959.599999996</c:v>
                </c:pt>
                <c:pt idx="99">
                  <c:v>848584.799999996</c:v>
                </c:pt>
                <c:pt idx="100">
                  <c:v>852209.9999999959</c:v>
                </c:pt>
              </c:numCache>
            </c:numRef>
          </c:xVal>
          <c:yVal>
            <c:numRef>
              <c:f>'Sheet1 Fit1'!$H$2:$H$102</c:f>
              <c:numCache>
                <c:ptCount val="101"/>
                <c:pt idx="0">
                  <c:v>0.6071359124331133</c:v>
                </c:pt>
                <c:pt idx="1">
                  <c:v>0.6196461127439661</c:v>
                </c:pt>
                <c:pt idx="2">
                  <c:v>0.6321563130548191</c:v>
                </c:pt>
                <c:pt idx="3">
                  <c:v>0.6446665133656719</c:v>
                </c:pt>
                <c:pt idx="4">
                  <c:v>0.657176713676525</c:v>
                </c:pt>
                <c:pt idx="5">
                  <c:v>0.6696869139873778</c:v>
                </c:pt>
                <c:pt idx="6">
                  <c:v>0.6821971142982308</c:v>
                </c:pt>
                <c:pt idx="7">
                  <c:v>0.6947073146090836</c:v>
                </c:pt>
                <c:pt idx="8">
                  <c:v>0.7072175149199367</c:v>
                </c:pt>
                <c:pt idx="9">
                  <c:v>0.7197277152307895</c:v>
                </c:pt>
                <c:pt idx="10">
                  <c:v>0.7322379155416425</c:v>
                </c:pt>
                <c:pt idx="11">
                  <c:v>0.7447481158524953</c:v>
                </c:pt>
                <c:pt idx="12">
                  <c:v>0.7572583161633479</c:v>
                </c:pt>
                <c:pt idx="13">
                  <c:v>0.7697685164742007</c:v>
                </c:pt>
                <c:pt idx="14">
                  <c:v>0.7822787167850533</c:v>
                </c:pt>
                <c:pt idx="15">
                  <c:v>0.7947889170959062</c:v>
                </c:pt>
                <c:pt idx="16">
                  <c:v>0.807299117406759</c:v>
                </c:pt>
                <c:pt idx="17">
                  <c:v>0.8198093177176116</c:v>
                </c:pt>
                <c:pt idx="18">
                  <c:v>0.8323195180284644</c:v>
                </c:pt>
                <c:pt idx="19">
                  <c:v>0.844829718339317</c:v>
                </c:pt>
                <c:pt idx="20">
                  <c:v>0.8573399186501698</c:v>
                </c:pt>
                <c:pt idx="21">
                  <c:v>0.8698501189610226</c:v>
                </c:pt>
                <c:pt idx="22">
                  <c:v>0.8823603192718752</c:v>
                </c:pt>
                <c:pt idx="23">
                  <c:v>0.894870519582728</c:v>
                </c:pt>
                <c:pt idx="24">
                  <c:v>0.9073807198935806</c:v>
                </c:pt>
                <c:pt idx="25">
                  <c:v>0.9198909202044336</c:v>
                </c:pt>
                <c:pt idx="26">
                  <c:v>0.9324011205152862</c:v>
                </c:pt>
                <c:pt idx="27">
                  <c:v>0.9449113208261388</c:v>
                </c:pt>
                <c:pt idx="28">
                  <c:v>0.9574215211369914</c:v>
                </c:pt>
                <c:pt idx="29">
                  <c:v>0.9699317214478445</c:v>
                </c:pt>
                <c:pt idx="30">
                  <c:v>0.982441921758697</c:v>
                </c:pt>
                <c:pt idx="31">
                  <c:v>0.9949521220695496</c:v>
                </c:pt>
                <c:pt idx="32">
                  <c:v>1.0074623223804027</c:v>
                </c:pt>
                <c:pt idx="33">
                  <c:v>1.0199725226912553</c:v>
                </c:pt>
                <c:pt idx="34">
                  <c:v>1.0324827230021079</c:v>
                </c:pt>
                <c:pt idx="35">
                  <c:v>1.044992923312961</c:v>
                </c:pt>
                <c:pt idx="36">
                  <c:v>1.0575031236238135</c:v>
                </c:pt>
                <c:pt idx="37">
                  <c:v>1.070013323934666</c:v>
                </c:pt>
                <c:pt idx="38">
                  <c:v>1.0825235242455187</c:v>
                </c:pt>
                <c:pt idx="39">
                  <c:v>1.0950337245563717</c:v>
                </c:pt>
                <c:pt idx="40">
                  <c:v>1.1075439248672243</c:v>
                </c:pt>
                <c:pt idx="41">
                  <c:v>1.120054125178077</c:v>
                </c:pt>
                <c:pt idx="42">
                  <c:v>1.13256432548893</c:v>
                </c:pt>
                <c:pt idx="43">
                  <c:v>1.1450745257997825</c:v>
                </c:pt>
                <c:pt idx="44">
                  <c:v>1.1575847261106351</c:v>
                </c:pt>
                <c:pt idx="45">
                  <c:v>1.1700949264214882</c:v>
                </c:pt>
                <c:pt idx="46">
                  <c:v>1.1826051267323408</c:v>
                </c:pt>
                <c:pt idx="47">
                  <c:v>1.1951153270431933</c:v>
                </c:pt>
                <c:pt idx="48">
                  <c:v>1.2076255273540464</c:v>
                </c:pt>
                <c:pt idx="49">
                  <c:v>1.220135727664899</c:v>
                </c:pt>
                <c:pt idx="50">
                  <c:v>1.2326459279757516</c:v>
                </c:pt>
                <c:pt idx="51">
                  <c:v>1.2451561282866042</c:v>
                </c:pt>
                <c:pt idx="52">
                  <c:v>1.2576663285974572</c:v>
                </c:pt>
                <c:pt idx="53">
                  <c:v>1.2701765289083098</c:v>
                </c:pt>
                <c:pt idx="54">
                  <c:v>1.2826867292191624</c:v>
                </c:pt>
                <c:pt idx="55">
                  <c:v>1.2951969295300154</c:v>
                </c:pt>
                <c:pt idx="56">
                  <c:v>1.307707129840868</c:v>
                </c:pt>
                <c:pt idx="57">
                  <c:v>1.3202173301517206</c:v>
                </c:pt>
                <c:pt idx="58">
                  <c:v>1.3327275304625736</c:v>
                </c:pt>
                <c:pt idx="59">
                  <c:v>1.3452377307734262</c:v>
                </c:pt>
                <c:pt idx="60">
                  <c:v>1.3577479310842788</c:v>
                </c:pt>
                <c:pt idx="61">
                  <c:v>1.3702581313951314</c:v>
                </c:pt>
                <c:pt idx="62">
                  <c:v>1.3827683317059845</c:v>
                </c:pt>
                <c:pt idx="63">
                  <c:v>1.395278532016837</c:v>
                </c:pt>
                <c:pt idx="64">
                  <c:v>1.4077887323276896</c:v>
                </c:pt>
                <c:pt idx="65">
                  <c:v>1.4202989326385427</c:v>
                </c:pt>
                <c:pt idx="66">
                  <c:v>1.4328091329493953</c:v>
                </c:pt>
                <c:pt idx="67">
                  <c:v>1.4453193332602479</c:v>
                </c:pt>
                <c:pt idx="68">
                  <c:v>1.457829533571101</c:v>
                </c:pt>
                <c:pt idx="69">
                  <c:v>1.4703397338819535</c:v>
                </c:pt>
                <c:pt idx="70">
                  <c:v>1.482849934192806</c:v>
                </c:pt>
                <c:pt idx="71">
                  <c:v>1.4953601345036591</c:v>
                </c:pt>
                <c:pt idx="72">
                  <c:v>1.5078703348145117</c:v>
                </c:pt>
                <c:pt idx="73">
                  <c:v>1.5203805351253643</c:v>
                </c:pt>
                <c:pt idx="74">
                  <c:v>1.532890735436217</c:v>
                </c:pt>
                <c:pt idx="75">
                  <c:v>1.54540093574707</c:v>
                </c:pt>
                <c:pt idx="76">
                  <c:v>1.5579111360579225</c:v>
                </c:pt>
                <c:pt idx="77">
                  <c:v>1.5704213363687751</c:v>
                </c:pt>
                <c:pt idx="78">
                  <c:v>1.5829315366796282</c:v>
                </c:pt>
                <c:pt idx="79">
                  <c:v>1.5954417369904808</c:v>
                </c:pt>
                <c:pt idx="80">
                  <c:v>1.6079519373013333</c:v>
                </c:pt>
                <c:pt idx="81">
                  <c:v>1.6204621376121864</c:v>
                </c:pt>
                <c:pt idx="82">
                  <c:v>1.632972337923039</c:v>
                </c:pt>
                <c:pt idx="83">
                  <c:v>1.6454825382338916</c:v>
                </c:pt>
                <c:pt idx="84">
                  <c:v>1.6579927385447442</c:v>
                </c:pt>
                <c:pt idx="85">
                  <c:v>1.6705029388555972</c:v>
                </c:pt>
                <c:pt idx="86">
                  <c:v>1.6830131391664498</c:v>
                </c:pt>
                <c:pt idx="87">
                  <c:v>1.6955233394773024</c:v>
                </c:pt>
                <c:pt idx="88">
                  <c:v>1.7080335397881554</c:v>
                </c:pt>
                <c:pt idx="89">
                  <c:v>1.720543740099008</c:v>
                </c:pt>
                <c:pt idx="90">
                  <c:v>1.7330539404098606</c:v>
                </c:pt>
                <c:pt idx="91">
                  <c:v>1.7455641407207136</c:v>
                </c:pt>
                <c:pt idx="92">
                  <c:v>1.7580743410315662</c:v>
                </c:pt>
                <c:pt idx="93">
                  <c:v>1.7705845413424188</c:v>
                </c:pt>
                <c:pt idx="94">
                  <c:v>1.7830947416532719</c:v>
                </c:pt>
                <c:pt idx="95">
                  <c:v>1.7956049419641245</c:v>
                </c:pt>
                <c:pt idx="96">
                  <c:v>1.808115142274977</c:v>
                </c:pt>
                <c:pt idx="97">
                  <c:v>1.8206253425858296</c:v>
                </c:pt>
                <c:pt idx="98">
                  <c:v>1.8331355428966827</c:v>
                </c:pt>
                <c:pt idx="99">
                  <c:v>1.8456457432075353</c:v>
                </c:pt>
                <c:pt idx="100">
                  <c:v>1.8581559435183879</c:v>
                </c:pt>
              </c:numCache>
            </c:numRef>
          </c:yVal>
          <c:smooth val="0"/>
        </c:ser>
        <c:axId val="26439052"/>
        <c:axId val="36624877"/>
      </c:scatterChart>
      <c:valAx>
        <c:axId val="2643905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36624877"/>
        <c:crosses val="autoZero"/>
        <c:crossBetween val="midCat"/>
        <c:dispUnits/>
      </c:valAx>
      <c:valAx>
        <c:axId val="36624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264390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Transmission vs.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Voltage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Sheet1!$A$19:$A$23</c:f>
              <c:numCache>
                <c:ptCount val="5"/>
                <c:pt idx="0">
                  <c:v>100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20</c:v>
                </c:pt>
              </c:numCache>
            </c:numRef>
          </c:xVal>
          <c:yVal>
            <c:numRef>
              <c:f>Sheet1!$B$19:$B$23</c:f>
              <c:numCache>
                <c:ptCount val="5"/>
                <c:pt idx="0">
                  <c:v>1.34</c:v>
                </c:pt>
                <c:pt idx="1">
                  <c:v>1.32</c:v>
                </c:pt>
                <c:pt idx="2">
                  <c:v>1.32</c:v>
                </c:pt>
                <c:pt idx="3">
                  <c:v>1.31</c:v>
                </c:pt>
                <c:pt idx="4">
                  <c:v>1.3</c:v>
                </c:pt>
              </c:numCache>
            </c:numRef>
          </c:yVal>
          <c:smooth val="0"/>
        </c:ser>
        <c:axId val="61188438"/>
        <c:axId val="13825031"/>
      </c:scatterChart>
      <c:valAx>
        <c:axId val="61188438"/>
        <c:scaling>
          <c:orientation val="minMax"/>
          <c:max val="100"/>
        </c:scaling>
        <c:axPos val="b"/>
        <c:title>
          <c:tx>
            <c:strRef>
              <c:f>Sheet1!$A$18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13825031"/>
        <c:crosses val="autoZero"/>
        <c:crossBetween val="midCat"/>
        <c:dispUnits/>
        <c:majorUnit val="20"/>
      </c:valAx>
      <c:valAx>
        <c:axId val="13825031"/>
        <c:scaling>
          <c:orientation val="minMax"/>
          <c:max val="3"/>
          <c:min val="0"/>
        </c:scaling>
        <c:axPos val="l"/>
        <c:title>
          <c:tx>
            <c:strRef>
              <c:f>Sheet1!$B$18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61188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Sheet1!$F$10:$F$13</c:f>
              <c:numCache>
                <c:ptCount val="4"/>
                <c:pt idx="0">
                  <c:v>822000</c:v>
                </c:pt>
                <c:pt idx="1">
                  <c:v>688400</c:v>
                </c:pt>
                <c:pt idx="2">
                  <c:v>549300</c:v>
                </c:pt>
                <c:pt idx="3">
                  <c:v>519900</c:v>
                </c:pt>
              </c:numCache>
            </c:numRef>
          </c:xVal>
          <c:yVal>
            <c:numRef>
              <c:f>Sheet1!$G$10:$G$13</c:f>
              <c:numCache>
                <c:ptCount val="4"/>
                <c:pt idx="0">
                  <c:v>1.74</c:v>
                </c:pt>
                <c:pt idx="1">
                  <c:v>1.323</c:v>
                </c:pt>
                <c:pt idx="2">
                  <c:v>0.783</c:v>
                </c:pt>
                <c:pt idx="3">
                  <c:v>0.725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'Sheet1 Fit1'!$H$1</c:f>
              <c:strCache>
                <c:ptCount val="1"/>
                <c:pt idx="0">
                  <c:v>Series1 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'Sheet1 Fit1'!$G$2:$G$102</c:f>
              <c:numCache>
                <c:ptCount val="101"/>
                <c:pt idx="0">
                  <c:v>489690</c:v>
                </c:pt>
                <c:pt idx="1">
                  <c:v>493315.2</c:v>
                </c:pt>
                <c:pt idx="2">
                  <c:v>496940.4</c:v>
                </c:pt>
                <c:pt idx="3">
                  <c:v>500565.60000000003</c:v>
                </c:pt>
                <c:pt idx="4">
                  <c:v>504190.80000000005</c:v>
                </c:pt>
                <c:pt idx="5">
                  <c:v>507816.00000000006</c:v>
                </c:pt>
                <c:pt idx="6">
                  <c:v>511441.20000000007</c:v>
                </c:pt>
                <c:pt idx="7">
                  <c:v>515066.4000000001</c:v>
                </c:pt>
                <c:pt idx="8">
                  <c:v>518691.6000000001</c:v>
                </c:pt>
                <c:pt idx="9">
                  <c:v>522316.8000000001</c:v>
                </c:pt>
                <c:pt idx="10">
                  <c:v>525942.0000000001</c:v>
                </c:pt>
                <c:pt idx="11">
                  <c:v>529567.2000000001</c:v>
                </c:pt>
                <c:pt idx="12">
                  <c:v>533192.4</c:v>
                </c:pt>
                <c:pt idx="13">
                  <c:v>536817.6</c:v>
                </c:pt>
                <c:pt idx="14">
                  <c:v>540442.7999999999</c:v>
                </c:pt>
                <c:pt idx="15">
                  <c:v>544067.9999999999</c:v>
                </c:pt>
                <c:pt idx="16">
                  <c:v>547693.1999999998</c:v>
                </c:pt>
                <c:pt idx="17">
                  <c:v>551318.3999999998</c:v>
                </c:pt>
                <c:pt idx="18">
                  <c:v>554943.5999999997</c:v>
                </c:pt>
                <c:pt idx="19">
                  <c:v>558568.7999999997</c:v>
                </c:pt>
                <c:pt idx="20">
                  <c:v>562193.9999999997</c:v>
                </c:pt>
                <c:pt idx="21">
                  <c:v>565819.1999999996</c:v>
                </c:pt>
                <c:pt idx="22">
                  <c:v>569444.3999999996</c:v>
                </c:pt>
                <c:pt idx="23">
                  <c:v>573069.5999999995</c:v>
                </c:pt>
                <c:pt idx="24">
                  <c:v>576694.7999999995</c:v>
                </c:pt>
                <c:pt idx="25">
                  <c:v>580319.9999999994</c:v>
                </c:pt>
                <c:pt idx="26">
                  <c:v>583945.1999999994</c:v>
                </c:pt>
                <c:pt idx="27">
                  <c:v>587570.3999999993</c:v>
                </c:pt>
                <c:pt idx="28">
                  <c:v>591195.5999999993</c:v>
                </c:pt>
                <c:pt idx="29">
                  <c:v>594820.7999999992</c:v>
                </c:pt>
                <c:pt idx="30">
                  <c:v>598445.9999999992</c:v>
                </c:pt>
                <c:pt idx="31">
                  <c:v>602071.1999999991</c:v>
                </c:pt>
                <c:pt idx="32">
                  <c:v>605696.3999999991</c:v>
                </c:pt>
                <c:pt idx="33">
                  <c:v>609321.599999999</c:v>
                </c:pt>
                <c:pt idx="34">
                  <c:v>612946.799999999</c:v>
                </c:pt>
                <c:pt idx="35">
                  <c:v>616571.999999999</c:v>
                </c:pt>
                <c:pt idx="36">
                  <c:v>620197.1999999989</c:v>
                </c:pt>
                <c:pt idx="37">
                  <c:v>623822.3999999989</c:v>
                </c:pt>
                <c:pt idx="38">
                  <c:v>627447.5999999988</c:v>
                </c:pt>
                <c:pt idx="39">
                  <c:v>631072.7999999988</c:v>
                </c:pt>
                <c:pt idx="40">
                  <c:v>634697.9999999987</c:v>
                </c:pt>
                <c:pt idx="41">
                  <c:v>638323.1999999987</c:v>
                </c:pt>
                <c:pt idx="42">
                  <c:v>641948.3999999986</c:v>
                </c:pt>
                <c:pt idx="43">
                  <c:v>645573.5999999986</c:v>
                </c:pt>
                <c:pt idx="44">
                  <c:v>649198.7999999985</c:v>
                </c:pt>
                <c:pt idx="45">
                  <c:v>652823.9999999985</c:v>
                </c:pt>
                <c:pt idx="46">
                  <c:v>656449.1999999984</c:v>
                </c:pt>
                <c:pt idx="47">
                  <c:v>660074.3999999984</c:v>
                </c:pt>
                <c:pt idx="48">
                  <c:v>663699.5999999983</c:v>
                </c:pt>
                <c:pt idx="49">
                  <c:v>667324.7999999983</c:v>
                </c:pt>
                <c:pt idx="50">
                  <c:v>670949.9999999983</c:v>
                </c:pt>
                <c:pt idx="51">
                  <c:v>674575.1999999982</c:v>
                </c:pt>
                <c:pt idx="52">
                  <c:v>678200.3999999982</c:v>
                </c:pt>
                <c:pt idx="53">
                  <c:v>681825.5999999981</c:v>
                </c:pt>
                <c:pt idx="54">
                  <c:v>685450.7999999981</c:v>
                </c:pt>
                <c:pt idx="55">
                  <c:v>689075.999999998</c:v>
                </c:pt>
                <c:pt idx="56">
                  <c:v>692701.199999998</c:v>
                </c:pt>
                <c:pt idx="57">
                  <c:v>696326.3999999979</c:v>
                </c:pt>
                <c:pt idx="58">
                  <c:v>699951.5999999979</c:v>
                </c:pt>
                <c:pt idx="59">
                  <c:v>703576.7999999978</c:v>
                </c:pt>
                <c:pt idx="60">
                  <c:v>707201.9999999978</c:v>
                </c:pt>
                <c:pt idx="61">
                  <c:v>710827.1999999977</c:v>
                </c:pt>
                <c:pt idx="62">
                  <c:v>714452.3999999977</c:v>
                </c:pt>
                <c:pt idx="63">
                  <c:v>718077.5999999976</c:v>
                </c:pt>
                <c:pt idx="64">
                  <c:v>721702.7999999976</c:v>
                </c:pt>
                <c:pt idx="65">
                  <c:v>725327.9999999976</c:v>
                </c:pt>
                <c:pt idx="66">
                  <c:v>728953.1999999975</c:v>
                </c:pt>
                <c:pt idx="67">
                  <c:v>732578.3999999975</c:v>
                </c:pt>
                <c:pt idx="68">
                  <c:v>736203.5999999974</c:v>
                </c:pt>
                <c:pt idx="69">
                  <c:v>739828.7999999974</c:v>
                </c:pt>
                <c:pt idx="70">
                  <c:v>743453.9999999973</c:v>
                </c:pt>
                <c:pt idx="71">
                  <c:v>747079.1999999973</c:v>
                </c:pt>
                <c:pt idx="72">
                  <c:v>750704.3999999972</c:v>
                </c:pt>
                <c:pt idx="73">
                  <c:v>754329.5999999972</c:v>
                </c:pt>
                <c:pt idx="74">
                  <c:v>757954.7999999971</c:v>
                </c:pt>
                <c:pt idx="75">
                  <c:v>761579.9999999971</c:v>
                </c:pt>
                <c:pt idx="76">
                  <c:v>765205.199999997</c:v>
                </c:pt>
                <c:pt idx="77">
                  <c:v>768830.399999997</c:v>
                </c:pt>
                <c:pt idx="78">
                  <c:v>772455.599999997</c:v>
                </c:pt>
                <c:pt idx="79">
                  <c:v>776080.7999999969</c:v>
                </c:pt>
                <c:pt idx="80">
                  <c:v>779705.9999999969</c:v>
                </c:pt>
                <c:pt idx="81">
                  <c:v>783331.1999999968</c:v>
                </c:pt>
                <c:pt idx="82">
                  <c:v>786956.3999999968</c:v>
                </c:pt>
                <c:pt idx="83">
                  <c:v>790581.5999999967</c:v>
                </c:pt>
                <c:pt idx="84">
                  <c:v>794206.7999999967</c:v>
                </c:pt>
                <c:pt idx="85">
                  <c:v>797831.9999999966</c:v>
                </c:pt>
                <c:pt idx="86">
                  <c:v>801457.1999999966</c:v>
                </c:pt>
                <c:pt idx="87">
                  <c:v>805082.3999999965</c:v>
                </c:pt>
                <c:pt idx="88">
                  <c:v>808707.5999999965</c:v>
                </c:pt>
                <c:pt idx="89">
                  <c:v>812332.7999999964</c:v>
                </c:pt>
                <c:pt idx="90">
                  <c:v>815957.9999999964</c:v>
                </c:pt>
                <c:pt idx="91">
                  <c:v>819583.1999999963</c:v>
                </c:pt>
                <c:pt idx="92">
                  <c:v>823208.3999999963</c:v>
                </c:pt>
                <c:pt idx="93">
                  <c:v>826833.5999999963</c:v>
                </c:pt>
                <c:pt idx="94">
                  <c:v>830458.7999999962</c:v>
                </c:pt>
                <c:pt idx="95">
                  <c:v>834083.9999999962</c:v>
                </c:pt>
                <c:pt idx="96">
                  <c:v>837709.1999999961</c:v>
                </c:pt>
                <c:pt idx="97">
                  <c:v>841334.3999999961</c:v>
                </c:pt>
                <c:pt idx="98">
                  <c:v>844959.599999996</c:v>
                </c:pt>
                <c:pt idx="99">
                  <c:v>848584.799999996</c:v>
                </c:pt>
                <c:pt idx="100">
                  <c:v>852209.9999999959</c:v>
                </c:pt>
              </c:numCache>
            </c:numRef>
          </c:xVal>
          <c:yVal>
            <c:numRef>
              <c:f>'Sheet1 Fit1'!$H$2:$H$102</c:f>
              <c:numCache>
                <c:ptCount val="101"/>
                <c:pt idx="0">
                  <c:v>0.6071359124331133</c:v>
                </c:pt>
                <c:pt idx="1">
                  <c:v>0.6196461127439661</c:v>
                </c:pt>
                <c:pt idx="2">
                  <c:v>0.6321563130548191</c:v>
                </c:pt>
                <c:pt idx="3">
                  <c:v>0.6446665133656719</c:v>
                </c:pt>
                <c:pt idx="4">
                  <c:v>0.657176713676525</c:v>
                </c:pt>
                <c:pt idx="5">
                  <c:v>0.6696869139873778</c:v>
                </c:pt>
                <c:pt idx="6">
                  <c:v>0.6821971142982308</c:v>
                </c:pt>
                <c:pt idx="7">
                  <c:v>0.6947073146090836</c:v>
                </c:pt>
                <c:pt idx="8">
                  <c:v>0.7072175149199367</c:v>
                </c:pt>
                <c:pt idx="9">
                  <c:v>0.7197277152307895</c:v>
                </c:pt>
                <c:pt idx="10">
                  <c:v>0.7322379155416425</c:v>
                </c:pt>
                <c:pt idx="11">
                  <c:v>0.7447481158524953</c:v>
                </c:pt>
                <c:pt idx="12">
                  <c:v>0.7572583161633479</c:v>
                </c:pt>
                <c:pt idx="13">
                  <c:v>0.7697685164742007</c:v>
                </c:pt>
                <c:pt idx="14">
                  <c:v>0.7822787167850533</c:v>
                </c:pt>
                <c:pt idx="15">
                  <c:v>0.7947889170959062</c:v>
                </c:pt>
                <c:pt idx="16">
                  <c:v>0.807299117406759</c:v>
                </c:pt>
                <c:pt idx="17">
                  <c:v>0.8198093177176116</c:v>
                </c:pt>
                <c:pt idx="18">
                  <c:v>0.8323195180284644</c:v>
                </c:pt>
                <c:pt idx="19">
                  <c:v>0.844829718339317</c:v>
                </c:pt>
                <c:pt idx="20">
                  <c:v>0.8573399186501698</c:v>
                </c:pt>
                <c:pt idx="21">
                  <c:v>0.8698501189610226</c:v>
                </c:pt>
                <c:pt idx="22">
                  <c:v>0.8823603192718752</c:v>
                </c:pt>
                <c:pt idx="23">
                  <c:v>0.894870519582728</c:v>
                </c:pt>
                <c:pt idx="24">
                  <c:v>0.9073807198935806</c:v>
                </c:pt>
                <c:pt idx="25">
                  <c:v>0.9198909202044336</c:v>
                </c:pt>
                <c:pt idx="26">
                  <c:v>0.9324011205152862</c:v>
                </c:pt>
                <c:pt idx="27">
                  <c:v>0.9449113208261388</c:v>
                </c:pt>
                <c:pt idx="28">
                  <c:v>0.9574215211369914</c:v>
                </c:pt>
                <c:pt idx="29">
                  <c:v>0.9699317214478445</c:v>
                </c:pt>
                <c:pt idx="30">
                  <c:v>0.982441921758697</c:v>
                </c:pt>
                <c:pt idx="31">
                  <c:v>0.9949521220695496</c:v>
                </c:pt>
                <c:pt idx="32">
                  <c:v>1.0074623223804027</c:v>
                </c:pt>
                <c:pt idx="33">
                  <c:v>1.0199725226912553</c:v>
                </c:pt>
                <c:pt idx="34">
                  <c:v>1.0324827230021079</c:v>
                </c:pt>
                <c:pt idx="35">
                  <c:v>1.044992923312961</c:v>
                </c:pt>
                <c:pt idx="36">
                  <c:v>1.0575031236238135</c:v>
                </c:pt>
                <c:pt idx="37">
                  <c:v>1.070013323934666</c:v>
                </c:pt>
                <c:pt idx="38">
                  <c:v>1.0825235242455187</c:v>
                </c:pt>
                <c:pt idx="39">
                  <c:v>1.0950337245563717</c:v>
                </c:pt>
                <c:pt idx="40">
                  <c:v>1.1075439248672243</c:v>
                </c:pt>
                <c:pt idx="41">
                  <c:v>1.120054125178077</c:v>
                </c:pt>
                <c:pt idx="42">
                  <c:v>1.13256432548893</c:v>
                </c:pt>
                <c:pt idx="43">
                  <c:v>1.1450745257997825</c:v>
                </c:pt>
                <c:pt idx="44">
                  <c:v>1.1575847261106351</c:v>
                </c:pt>
                <c:pt idx="45">
                  <c:v>1.1700949264214882</c:v>
                </c:pt>
                <c:pt idx="46">
                  <c:v>1.1826051267323408</c:v>
                </c:pt>
                <c:pt idx="47">
                  <c:v>1.1951153270431933</c:v>
                </c:pt>
                <c:pt idx="48">
                  <c:v>1.2076255273540464</c:v>
                </c:pt>
                <c:pt idx="49">
                  <c:v>1.220135727664899</c:v>
                </c:pt>
                <c:pt idx="50">
                  <c:v>1.2326459279757516</c:v>
                </c:pt>
                <c:pt idx="51">
                  <c:v>1.2451561282866042</c:v>
                </c:pt>
                <c:pt idx="52">
                  <c:v>1.2576663285974572</c:v>
                </c:pt>
                <c:pt idx="53">
                  <c:v>1.2701765289083098</c:v>
                </c:pt>
                <c:pt idx="54">
                  <c:v>1.2826867292191624</c:v>
                </c:pt>
                <c:pt idx="55">
                  <c:v>1.2951969295300154</c:v>
                </c:pt>
                <c:pt idx="56">
                  <c:v>1.307707129840868</c:v>
                </c:pt>
                <c:pt idx="57">
                  <c:v>1.3202173301517206</c:v>
                </c:pt>
                <c:pt idx="58">
                  <c:v>1.3327275304625736</c:v>
                </c:pt>
                <c:pt idx="59">
                  <c:v>1.3452377307734262</c:v>
                </c:pt>
                <c:pt idx="60">
                  <c:v>1.3577479310842788</c:v>
                </c:pt>
                <c:pt idx="61">
                  <c:v>1.3702581313951314</c:v>
                </c:pt>
                <c:pt idx="62">
                  <c:v>1.3827683317059845</c:v>
                </c:pt>
                <c:pt idx="63">
                  <c:v>1.395278532016837</c:v>
                </c:pt>
                <c:pt idx="64">
                  <c:v>1.4077887323276896</c:v>
                </c:pt>
                <c:pt idx="65">
                  <c:v>1.4202989326385427</c:v>
                </c:pt>
                <c:pt idx="66">
                  <c:v>1.4328091329493953</c:v>
                </c:pt>
                <c:pt idx="67">
                  <c:v>1.4453193332602479</c:v>
                </c:pt>
                <c:pt idx="68">
                  <c:v>1.457829533571101</c:v>
                </c:pt>
                <c:pt idx="69">
                  <c:v>1.4703397338819535</c:v>
                </c:pt>
                <c:pt idx="70">
                  <c:v>1.482849934192806</c:v>
                </c:pt>
                <c:pt idx="71">
                  <c:v>1.4953601345036591</c:v>
                </c:pt>
                <c:pt idx="72">
                  <c:v>1.5078703348145117</c:v>
                </c:pt>
                <c:pt idx="73">
                  <c:v>1.5203805351253643</c:v>
                </c:pt>
                <c:pt idx="74">
                  <c:v>1.532890735436217</c:v>
                </c:pt>
                <c:pt idx="75">
                  <c:v>1.54540093574707</c:v>
                </c:pt>
                <c:pt idx="76">
                  <c:v>1.5579111360579225</c:v>
                </c:pt>
                <c:pt idx="77">
                  <c:v>1.5704213363687751</c:v>
                </c:pt>
                <c:pt idx="78">
                  <c:v>1.5829315366796282</c:v>
                </c:pt>
                <c:pt idx="79">
                  <c:v>1.5954417369904808</c:v>
                </c:pt>
                <c:pt idx="80">
                  <c:v>1.6079519373013333</c:v>
                </c:pt>
                <c:pt idx="81">
                  <c:v>1.6204621376121864</c:v>
                </c:pt>
                <c:pt idx="82">
                  <c:v>1.632972337923039</c:v>
                </c:pt>
                <c:pt idx="83">
                  <c:v>1.6454825382338916</c:v>
                </c:pt>
                <c:pt idx="84">
                  <c:v>1.6579927385447442</c:v>
                </c:pt>
                <c:pt idx="85">
                  <c:v>1.6705029388555972</c:v>
                </c:pt>
                <c:pt idx="86">
                  <c:v>1.6830131391664498</c:v>
                </c:pt>
                <c:pt idx="87">
                  <c:v>1.6955233394773024</c:v>
                </c:pt>
                <c:pt idx="88">
                  <c:v>1.7080335397881554</c:v>
                </c:pt>
                <c:pt idx="89">
                  <c:v>1.720543740099008</c:v>
                </c:pt>
                <c:pt idx="90">
                  <c:v>1.7330539404098606</c:v>
                </c:pt>
                <c:pt idx="91">
                  <c:v>1.7455641407207136</c:v>
                </c:pt>
                <c:pt idx="92">
                  <c:v>1.7580743410315662</c:v>
                </c:pt>
                <c:pt idx="93">
                  <c:v>1.7705845413424188</c:v>
                </c:pt>
                <c:pt idx="94">
                  <c:v>1.7830947416532719</c:v>
                </c:pt>
                <c:pt idx="95">
                  <c:v>1.7956049419641245</c:v>
                </c:pt>
                <c:pt idx="96">
                  <c:v>1.808115142274977</c:v>
                </c:pt>
                <c:pt idx="97">
                  <c:v>1.8206253425858296</c:v>
                </c:pt>
                <c:pt idx="98">
                  <c:v>1.8331355428966827</c:v>
                </c:pt>
                <c:pt idx="99">
                  <c:v>1.8456457432075353</c:v>
                </c:pt>
                <c:pt idx="100">
                  <c:v>1.8581559435183879</c:v>
                </c:pt>
              </c:numCache>
            </c:numRef>
          </c:yVal>
          <c:smooth val="0"/>
        </c:ser>
        <c:axId val="57316416"/>
        <c:axId val="46085697"/>
      </c:scatterChart>
      <c:valAx>
        <c:axId val="573164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46085697"/>
        <c:crosses val="autoZero"/>
        <c:crossBetween val="midCat"/>
        <c:dispUnits/>
      </c:valAx>
      <c:valAx>
        <c:axId val="46085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7316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-0.00725</cdr:y>
    </cdr:from>
    <cdr:to>
      <cdr:x>0.731</cdr:x>
      <cdr:y>0.08625</cdr:y>
    </cdr:to>
    <cdr:sp>
      <cdr:nvSpPr>
        <cdr:cNvPr id="1" name="Text 1"/>
        <cdr:cNvSpPr txBox="1">
          <a:spLocks noChangeArrowheads="1"/>
        </cdr:cNvSpPr>
      </cdr:nvSpPr>
      <cdr:spPr>
        <a:xfrm>
          <a:off x="38100" y="-19049"/>
          <a:ext cx="1962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Series1(X)=a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+</a:t>
          </a:r>
          <a:r>
            <a:rPr lang="en-US" cap="none" sz="9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(X)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0.5915</cdr:x>
      <cdr:y>0.1615</cdr:y>
    </cdr:from>
    <cdr:to>
      <cdr:x>0.9965</cdr:x>
      <cdr:y>0.30475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438150"/>
          <a:ext cx="1114425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=-1.0827
a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=3.45E-06
</a:t>
          </a:r>
        </a:p>
      </cdr:txBody>
    </cdr:sp>
  </cdr:relSizeAnchor>
  <cdr:relSizeAnchor xmlns:cdr="http://schemas.openxmlformats.org/drawingml/2006/chartDrawing">
    <cdr:from>
      <cdr:x>0.5915</cdr:x>
      <cdr:y>0.61975</cdr:y>
    </cdr:from>
    <cdr:to>
      <cdr:x>0.9965</cdr:x>
      <cdr:y>0.7635</cdr:y>
    </cdr:to>
    <cdr:sp>
      <cdr:nvSpPr>
        <cdr:cNvPr id="3" name="Text 3"/>
        <cdr:cNvSpPr txBox="1">
          <a:spLocks noChangeArrowheads="1"/>
        </cdr:cNvSpPr>
      </cdr:nvSpPr>
      <cdr:spPr>
        <a:xfrm>
          <a:off x="1619250" y="1695450"/>
          <a:ext cx="1114425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SE(a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)=0.0899
SE(a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)=1.37E-07
</a:t>
          </a:r>
        </a:p>
      </cdr:txBody>
    </cdr:sp>
  </cdr:relSizeAnchor>
  <cdr:relSizeAnchor xmlns:cdr="http://schemas.openxmlformats.org/drawingml/2006/chartDrawing">
    <cdr:from>
      <cdr:x>0.01425</cdr:x>
      <cdr:y>0.08625</cdr:y>
    </cdr:from>
    <cdr:to>
      <cdr:x>0.30125</cdr:x>
      <cdr:y>0.22925</cdr:y>
    </cdr:to>
    <cdr:sp>
      <cdr:nvSpPr>
        <cdr:cNvPr id="4" name="Text 4"/>
        <cdr:cNvSpPr txBox="1">
          <a:spLocks noChangeArrowheads="1"/>
        </cdr:cNvSpPr>
      </cdr:nvSpPr>
      <cdr:spPr>
        <a:xfrm>
          <a:off x="38100" y="228600"/>
          <a:ext cx="790575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=0.9969
</a:t>
          </a:r>
          <a:r>
            <a:rPr lang="en-US" cap="none" sz="9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=0.0330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9</xdr:col>
      <xdr:colOff>142875</xdr:colOff>
      <xdr:row>25</xdr:row>
      <xdr:rowOff>152400</xdr:rowOff>
    </xdr:to>
    <xdr:graphicFrame>
      <xdr:nvGraphicFramePr>
        <xdr:cNvPr id="1" name="Chart 6"/>
        <xdr:cNvGraphicFramePr/>
      </xdr:nvGraphicFramePr>
      <xdr:xfrm>
        <a:off x="3819525" y="1666875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-0.00775</cdr:y>
    </cdr:from>
    <cdr:to>
      <cdr:x>0.732</cdr:x>
      <cdr:y>0.086</cdr:y>
    </cdr:to>
    <cdr:sp>
      <cdr:nvSpPr>
        <cdr:cNvPr id="1" name="Text 1"/>
        <cdr:cNvSpPr txBox="1">
          <a:spLocks noChangeArrowheads="1"/>
        </cdr:cNvSpPr>
      </cdr:nvSpPr>
      <cdr:spPr>
        <a:xfrm>
          <a:off x="38100" y="-19049"/>
          <a:ext cx="1971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Series1(X)=a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+</a:t>
          </a:r>
          <a:r>
            <a:rPr lang="en-US" cap="none" sz="9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(X)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0.593</cdr:x>
      <cdr:y>0.1615</cdr:y>
    </cdr:from>
    <cdr:to>
      <cdr:x>0.9965</cdr:x>
      <cdr:y>0.30475</cdr:y>
    </cdr:to>
    <cdr:sp>
      <cdr:nvSpPr>
        <cdr:cNvPr id="2" name="Text 2"/>
        <cdr:cNvSpPr txBox="1">
          <a:spLocks noChangeArrowheads="1"/>
        </cdr:cNvSpPr>
      </cdr:nvSpPr>
      <cdr:spPr>
        <a:xfrm>
          <a:off x="1628775" y="438150"/>
          <a:ext cx="1114425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=-1.0827
a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=3.45E-06
</a:t>
          </a:r>
        </a:p>
      </cdr:txBody>
    </cdr:sp>
  </cdr:relSizeAnchor>
  <cdr:relSizeAnchor xmlns:cdr="http://schemas.openxmlformats.org/drawingml/2006/chartDrawing">
    <cdr:from>
      <cdr:x>0.593</cdr:x>
      <cdr:y>0.62</cdr:y>
    </cdr:from>
    <cdr:to>
      <cdr:x>0.9965</cdr:x>
      <cdr:y>0.764</cdr:y>
    </cdr:to>
    <cdr:sp>
      <cdr:nvSpPr>
        <cdr:cNvPr id="3" name="Text 3"/>
        <cdr:cNvSpPr txBox="1">
          <a:spLocks noChangeArrowheads="1"/>
        </cdr:cNvSpPr>
      </cdr:nvSpPr>
      <cdr:spPr>
        <a:xfrm>
          <a:off x="1628775" y="1704975"/>
          <a:ext cx="111442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SE(a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)=0.0899
SE(a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)=1.37E-07
</a:t>
          </a:r>
        </a:p>
      </cdr:txBody>
    </cdr:sp>
  </cdr:relSizeAnchor>
  <cdr:relSizeAnchor xmlns:cdr="http://schemas.openxmlformats.org/drawingml/2006/chartDrawing">
    <cdr:from>
      <cdr:x>0.01425</cdr:x>
      <cdr:y>0.086</cdr:y>
    </cdr:from>
    <cdr:to>
      <cdr:x>0.3015</cdr:x>
      <cdr:y>0.22925</cdr:y>
    </cdr:to>
    <cdr:sp>
      <cdr:nvSpPr>
        <cdr:cNvPr id="4" name="Text 4"/>
        <cdr:cNvSpPr txBox="1">
          <a:spLocks noChangeArrowheads="1"/>
        </cdr:cNvSpPr>
      </cdr:nvSpPr>
      <cdr:spPr>
        <a:xfrm>
          <a:off x="38100" y="228600"/>
          <a:ext cx="790575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=0.9969
</a:t>
          </a:r>
          <a:r>
            <a:rPr lang="en-US" cap="none" sz="9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=0.0330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19050</xdr:rowOff>
    </xdr:from>
    <xdr:to>
      <xdr:col>4</xdr:col>
      <xdr:colOff>600075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990600"/>
        <a:ext cx="2943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6</xdr:row>
      <xdr:rowOff>19050</xdr:rowOff>
    </xdr:from>
    <xdr:to>
      <xdr:col>9</xdr:col>
      <xdr:colOff>342900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3076575" y="990600"/>
        <a:ext cx="27527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D5" sqref="D5"/>
    </sheetView>
  </sheetViews>
  <sheetFormatPr defaultColWidth="9.140625" defaultRowHeight="12.75"/>
  <sheetData>
    <row r="1" spans="7:8" ht="12.75">
      <c r="G1" t="s">
        <v>23</v>
      </c>
      <c r="H1" t="s">
        <v>24</v>
      </c>
    </row>
    <row r="2" spans="7:8" ht="12.75">
      <c r="G2">
        <v>489690</v>
      </c>
      <c r="H2">
        <f>$B$6+$B$7*$G2^1</f>
        <v>0.6071359124331133</v>
      </c>
    </row>
    <row r="3" spans="7:8" ht="12.75">
      <c r="G3">
        <f>$G2+3625.2</f>
        <v>493315.2</v>
      </c>
      <c r="H3">
        <f>$B$6+$B$7*$G3^1</f>
        <v>0.6196461127439661</v>
      </c>
    </row>
    <row r="4" spans="7:8" ht="12.75">
      <c r="G4">
        <f aca="true" t="shared" si="0" ref="G4:G67">$G3+3625.2</f>
        <v>496940.4</v>
      </c>
      <c r="H4">
        <f aca="true" t="shared" si="1" ref="H4:H67">$B$6+$B$7*$G4^1</f>
        <v>0.6321563130548191</v>
      </c>
    </row>
    <row r="5" spans="1:8" ht="12.75">
      <c r="A5" t="s">
        <v>21</v>
      </c>
      <c r="B5" t="s">
        <v>22</v>
      </c>
      <c r="C5" t="s">
        <v>14</v>
      </c>
      <c r="G5">
        <f t="shared" si="0"/>
        <v>500565.60000000003</v>
      </c>
      <c r="H5">
        <f t="shared" si="1"/>
        <v>0.6446665133656719</v>
      </c>
    </row>
    <row r="6" spans="1:8" ht="15.75">
      <c r="A6" t="s">
        <v>25</v>
      </c>
      <c r="B6">
        <v>-1.0827349885438124</v>
      </c>
      <c r="C6">
        <v>0.08986789020478862</v>
      </c>
      <c r="G6">
        <f t="shared" si="0"/>
        <v>504190.80000000005</v>
      </c>
      <c r="H6">
        <f t="shared" si="1"/>
        <v>0.657176713676525</v>
      </c>
    </row>
    <row r="7" spans="1:8" ht="15.75">
      <c r="A7" t="s">
        <v>26</v>
      </c>
      <c r="B7">
        <v>3.4508993464782325E-06</v>
      </c>
      <c r="C7">
        <v>1.3698334797625684E-07</v>
      </c>
      <c r="G7">
        <f t="shared" si="0"/>
        <v>507816.00000000006</v>
      </c>
      <c r="H7">
        <f t="shared" si="1"/>
        <v>0.6696869139873778</v>
      </c>
    </row>
    <row r="8" spans="7:8" ht="12.75">
      <c r="G8">
        <f t="shared" si="0"/>
        <v>511441.20000000007</v>
      </c>
      <c r="H8">
        <f t="shared" si="1"/>
        <v>0.6821971142982308</v>
      </c>
    </row>
    <row r="9" spans="1:8" ht="14.25">
      <c r="A9" t="s">
        <v>27</v>
      </c>
      <c r="B9">
        <v>0.9968585186297998</v>
      </c>
      <c r="G9">
        <f t="shared" si="0"/>
        <v>515066.4000000001</v>
      </c>
      <c r="H9">
        <f t="shared" si="1"/>
        <v>0.6947073146090836</v>
      </c>
    </row>
    <row r="10" spans="1:8" ht="12.75">
      <c r="A10" s="2" t="s">
        <v>28</v>
      </c>
      <c r="B10">
        <v>0.032995936274037116</v>
      </c>
      <c r="G10">
        <f t="shared" si="0"/>
        <v>518691.6000000001</v>
      </c>
      <c r="H10">
        <f t="shared" si="1"/>
        <v>0.7072175149199367</v>
      </c>
    </row>
    <row r="11" spans="7:8" ht="12.75">
      <c r="G11">
        <f t="shared" si="0"/>
        <v>522316.8000000001</v>
      </c>
      <c r="H11">
        <f t="shared" si="1"/>
        <v>0.7197277152307895</v>
      </c>
    </row>
    <row r="12" spans="7:8" ht="12.75">
      <c r="G12">
        <f t="shared" si="0"/>
        <v>525942.0000000001</v>
      </c>
      <c r="H12">
        <f t="shared" si="1"/>
        <v>0.7322379155416425</v>
      </c>
    </row>
    <row r="13" spans="7:8" ht="12.75">
      <c r="G13">
        <f t="shared" si="0"/>
        <v>529567.2000000001</v>
      </c>
      <c r="H13">
        <f t="shared" si="1"/>
        <v>0.7447481158524953</v>
      </c>
    </row>
    <row r="14" spans="7:8" ht="12.75">
      <c r="G14">
        <f t="shared" si="0"/>
        <v>533192.4</v>
      </c>
      <c r="H14">
        <f t="shared" si="1"/>
        <v>0.7572583161633479</v>
      </c>
    </row>
    <row r="15" spans="7:8" ht="12.75">
      <c r="G15">
        <f t="shared" si="0"/>
        <v>536817.6</v>
      </c>
      <c r="H15">
        <f t="shared" si="1"/>
        <v>0.7697685164742007</v>
      </c>
    </row>
    <row r="16" spans="7:8" ht="12.75">
      <c r="G16">
        <f t="shared" si="0"/>
        <v>540442.7999999999</v>
      </c>
      <c r="H16">
        <f t="shared" si="1"/>
        <v>0.7822787167850533</v>
      </c>
    </row>
    <row r="17" spans="7:8" ht="12.75">
      <c r="G17">
        <f t="shared" si="0"/>
        <v>544067.9999999999</v>
      </c>
      <c r="H17">
        <f t="shared" si="1"/>
        <v>0.7947889170959062</v>
      </c>
    </row>
    <row r="18" spans="7:8" ht="12.75">
      <c r="G18">
        <f t="shared" si="0"/>
        <v>547693.1999999998</v>
      </c>
      <c r="H18">
        <f t="shared" si="1"/>
        <v>0.807299117406759</v>
      </c>
    </row>
    <row r="19" spans="7:8" ht="12.75">
      <c r="G19">
        <f t="shared" si="0"/>
        <v>551318.3999999998</v>
      </c>
      <c r="H19">
        <f t="shared" si="1"/>
        <v>0.8198093177176116</v>
      </c>
    </row>
    <row r="20" spans="7:8" ht="12.75">
      <c r="G20">
        <f t="shared" si="0"/>
        <v>554943.5999999997</v>
      </c>
      <c r="H20">
        <f t="shared" si="1"/>
        <v>0.8323195180284644</v>
      </c>
    </row>
    <row r="21" spans="7:8" ht="12.75">
      <c r="G21">
        <f t="shared" si="0"/>
        <v>558568.7999999997</v>
      </c>
      <c r="H21">
        <f t="shared" si="1"/>
        <v>0.844829718339317</v>
      </c>
    </row>
    <row r="22" spans="7:8" ht="12.75">
      <c r="G22">
        <f t="shared" si="0"/>
        <v>562193.9999999997</v>
      </c>
      <c r="H22">
        <f t="shared" si="1"/>
        <v>0.8573399186501698</v>
      </c>
    </row>
    <row r="23" spans="7:8" ht="12.75">
      <c r="G23">
        <f t="shared" si="0"/>
        <v>565819.1999999996</v>
      </c>
      <c r="H23">
        <f t="shared" si="1"/>
        <v>0.8698501189610226</v>
      </c>
    </row>
    <row r="24" spans="7:8" ht="12.75">
      <c r="G24">
        <f t="shared" si="0"/>
        <v>569444.3999999996</v>
      </c>
      <c r="H24">
        <f t="shared" si="1"/>
        <v>0.8823603192718752</v>
      </c>
    </row>
    <row r="25" spans="7:8" ht="12.75">
      <c r="G25">
        <f t="shared" si="0"/>
        <v>573069.5999999995</v>
      </c>
      <c r="H25">
        <f t="shared" si="1"/>
        <v>0.894870519582728</v>
      </c>
    </row>
    <row r="26" spans="7:8" ht="12.75">
      <c r="G26">
        <f t="shared" si="0"/>
        <v>576694.7999999995</v>
      </c>
      <c r="H26">
        <f t="shared" si="1"/>
        <v>0.9073807198935806</v>
      </c>
    </row>
    <row r="27" spans="7:8" ht="12.75">
      <c r="G27">
        <f t="shared" si="0"/>
        <v>580319.9999999994</v>
      </c>
      <c r="H27">
        <f t="shared" si="1"/>
        <v>0.9198909202044336</v>
      </c>
    </row>
    <row r="28" spans="7:8" ht="12.75">
      <c r="G28">
        <f t="shared" si="0"/>
        <v>583945.1999999994</v>
      </c>
      <c r="H28">
        <f t="shared" si="1"/>
        <v>0.9324011205152862</v>
      </c>
    </row>
    <row r="29" spans="7:8" ht="12.75">
      <c r="G29">
        <f t="shared" si="0"/>
        <v>587570.3999999993</v>
      </c>
      <c r="H29">
        <f t="shared" si="1"/>
        <v>0.9449113208261388</v>
      </c>
    </row>
    <row r="30" spans="7:8" ht="12.75">
      <c r="G30">
        <f t="shared" si="0"/>
        <v>591195.5999999993</v>
      </c>
      <c r="H30">
        <f t="shared" si="1"/>
        <v>0.9574215211369914</v>
      </c>
    </row>
    <row r="31" spans="7:8" ht="12.75">
      <c r="G31">
        <f t="shared" si="0"/>
        <v>594820.7999999992</v>
      </c>
      <c r="H31">
        <f t="shared" si="1"/>
        <v>0.9699317214478445</v>
      </c>
    </row>
    <row r="32" spans="7:8" ht="12.75">
      <c r="G32">
        <f t="shared" si="0"/>
        <v>598445.9999999992</v>
      </c>
      <c r="H32">
        <f t="shared" si="1"/>
        <v>0.982441921758697</v>
      </c>
    </row>
    <row r="33" spans="7:8" ht="12.75">
      <c r="G33">
        <f t="shared" si="0"/>
        <v>602071.1999999991</v>
      </c>
      <c r="H33">
        <f t="shared" si="1"/>
        <v>0.9949521220695496</v>
      </c>
    </row>
    <row r="34" spans="7:8" ht="12.75">
      <c r="G34">
        <f t="shared" si="0"/>
        <v>605696.3999999991</v>
      </c>
      <c r="H34">
        <f t="shared" si="1"/>
        <v>1.0074623223804027</v>
      </c>
    </row>
    <row r="35" spans="7:8" ht="12.75">
      <c r="G35">
        <f t="shared" si="0"/>
        <v>609321.599999999</v>
      </c>
      <c r="H35">
        <f t="shared" si="1"/>
        <v>1.0199725226912553</v>
      </c>
    </row>
    <row r="36" spans="7:8" ht="12.75">
      <c r="G36">
        <f t="shared" si="0"/>
        <v>612946.799999999</v>
      </c>
      <c r="H36">
        <f t="shared" si="1"/>
        <v>1.0324827230021079</v>
      </c>
    </row>
    <row r="37" spans="7:8" ht="12.75">
      <c r="G37">
        <f t="shared" si="0"/>
        <v>616571.999999999</v>
      </c>
      <c r="H37">
        <f t="shared" si="1"/>
        <v>1.044992923312961</v>
      </c>
    </row>
    <row r="38" spans="7:8" ht="12.75">
      <c r="G38">
        <f t="shared" si="0"/>
        <v>620197.1999999989</v>
      </c>
      <c r="H38">
        <f t="shared" si="1"/>
        <v>1.0575031236238135</v>
      </c>
    </row>
    <row r="39" spans="7:8" ht="12.75">
      <c r="G39">
        <f t="shared" si="0"/>
        <v>623822.3999999989</v>
      </c>
      <c r="H39">
        <f t="shared" si="1"/>
        <v>1.070013323934666</v>
      </c>
    </row>
    <row r="40" spans="7:8" ht="12.75">
      <c r="G40">
        <f t="shared" si="0"/>
        <v>627447.5999999988</v>
      </c>
      <c r="H40">
        <f t="shared" si="1"/>
        <v>1.0825235242455187</v>
      </c>
    </row>
    <row r="41" spans="7:8" ht="12.75">
      <c r="G41">
        <f t="shared" si="0"/>
        <v>631072.7999999988</v>
      </c>
      <c r="H41">
        <f t="shared" si="1"/>
        <v>1.0950337245563717</v>
      </c>
    </row>
    <row r="42" spans="7:8" ht="12.75">
      <c r="G42">
        <f t="shared" si="0"/>
        <v>634697.9999999987</v>
      </c>
      <c r="H42">
        <f t="shared" si="1"/>
        <v>1.1075439248672243</v>
      </c>
    </row>
    <row r="43" spans="7:8" ht="12.75">
      <c r="G43">
        <f t="shared" si="0"/>
        <v>638323.1999999987</v>
      </c>
      <c r="H43">
        <f t="shared" si="1"/>
        <v>1.120054125178077</v>
      </c>
    </row>
    <row r="44" spans="7:8" ht="12.75">
      <c r="G44">
        <f t="shared" si="0"/>
        <v>641948.3999999986</v>
      </c>
      <c r="H44">
        <f t="shared" si="1"/>
        <v>1.13256432548893</v>
      </c>
    </row>
    <row r="45" spans="7:8" ht="12.75">
      <c r="G45">
        <f t="shared" si="0"/>
        <v>645573.5999999986</v>
      </c>
      <c r="H45">
        <f t="shared" si="1"/>
        <v>1.1450745257997825</v>
      </c>
    </row>
    <row r="46" spans="7:8" ht="12.75">
      <c r="G46">
        <f t="shared" si="0"/>
        <v>649198.7999999985</v>
      </c>
      <c r="H46">
        <f t="shared" si="1"/>
        <v>1.1575847261106351</v>
      </c>
    </row>
    <row r="47" spans="7:8" ht="12.75">
      <c r="G47">
        <f t="shared" si="0"/>
        <v>652823.9999999985</v>
      </c>
      <c r="H47">
        <f t="shared" si="1"/>
        <v>1.1700949264214882</v>
      </c>
    </row>
    <row r="48" spans="7:8" ht="12.75">
      <c r="G48">
        <f t="shared" si="0"/>
        <v>656449.1999999984</v>
      </c>
      <c r="H48">
        <f t="shared" si="1"/>
        <v>1.1826051267323408</v>
      </c>
    </row>
    <row r="49" spans="7:8" ht="12.75">
      <c r="G49">
        <f t="shared" si="0"/>
        <v>660074.3999999984</v>
      </c>
      <c r="H49">
        <f t="shared" si="1"/>
        <v>1.1951153270431933</v>
      </c>
    </row>
    <row r="50" spans="7:8" ht="12.75">
      <c r="G50">
        <f t="shared" si="0"/>
        <v>663699.5999999983</v>
      </c>
      <c r="H50">
        <f t="shared" si="1"/>
        <v>1.2076255273540464</v>
      </c>
    </row>
    <row r="51" spans="7:8" ht="12.75">
      <c r="G51">
        <f t="shared" si="0"/>
        <v>667324.7999999983</v>
      </c>
      <c r="H51">
        <f t="shared" si="1"/>
        <v>1.220135727664899</v>
      </c>
    </row>
    <row r="52" spans="7:8" ht="12.75">
      <c r="G52">
        <f t="shared" si="0"/>
        <v>670949.9999999983</v>
      </c>
      <c r="H52">
        <f t="shared" si="1"/>
        <v>1.2326459279757516</v>
      </c>
    </row>
    <row r="53" spans="7:8" ht="12.75">
      <c r="G53">
        <f t="shared" si="0"/>
        <v>674575.1999999982</v>
      </c>
      <c r="H53">
        <f t="shared" si="1"/>
        <v>1.2451561282866042</v>
      </c>
    </row>
    <row r="54" spans="7:8" ht="12.75">
      <c r="G54">
        <f t="shared" si="0"/>
        <v>678200.3999999982</v>
      </c>
      <c r="H54">
        <f t="shared" si="1"/>
        <v>1.2576663285974572</v>
      </c>
    </row>
    <row r="55" spans="7:8" ht="12.75">
      <c r="G55">
        <f t="shared" si="0"/>
        <v>681825.5999999981</v>
      </c>
      <c r="H55">
        <f t="shared" si="1"/>
        <v>1.2701765289083098</v>
      </c>
    </row>
    <row r="56" spans="7:8" ht="12.75">
      <c r="G56">
        <f t="shared" si="0"/>
        <v>685450.7999999981</v>
      </c>
      <c r="H56">
        <f t="shared" si="1"/>
        <v>1.2826867292191624</v>
      </c>
    </row>
    <row r="57" spans="7:8" ht="12.75">
      <c r="G57">
        <f t="shared" si="0"/>
        <v>689075.999999998</v>
      </c>
      <c r="H57">
        <f t="shared" si="1"/>
        <v>1.2951969295300154</v>
      </c>
    </row>
    <row r="58" spans="7:8" ht="12.75">
      <c r="G58">
        <f t="shared" si="0"/>
        <v>692701.199999998</v>
      </c>
      <c r="H58">
        <f t="shared" si="1"/>
        <v>1.307707129840868</v>
      </c>
    </row>
    <row r="59" spans="7:8" ht="12.75">
      <c r="G59">
        <f t="shared" si="0"/>
        <v>696326.3999999979</v>
      </c>
      <c r="H59">
        <f t="shared" si="1"/>
        <v>1.3202173301517206</v>
      </c>
    </row>
    <row r="60" spans="7:8" ht="12.75">
      <c r="G60">
        <f t="shared" si="0"/>
        <v>699951.5999999979</v>
      </c>
      <c r="H60">
        <f t="shared" si="1"/>
        <v>1.3327275304625736</v>
      </c>
    </row>
    <row r="61" spans="7:8" ht="12.75">
      <c r="G61">
        <f t="shared" si="0"/>
        <v>703576.7999999978</v>
      </c>
      <c r="H61">
        <f t="shared" si="1"/>
        <v>1.3452377307734262</v>
      </c>
    </row>
    <row r="62" spans="7:8" ht="12.75">
      <c r="G62">
        <f t="shared" si="0"/>
        <v>707201.9999999978</v>
      </c>
      <c r="H62">
        <f t="shared" si="1"/>
        <v>1.3577479310842788</v>
      </c>
    </row>
    <row r="63" spans="7:8" ht="12.75">
      <c r="G63">
        <f t="shared" si="0"/>
        <v>710827.1999999977</v>
      </c>
      <c r="H63">
        <f t="shared" si="1"/>
        <v>1.3702581313951314</v>
      </c>
    </row>
    <row r="64" spans="7:8" ht="12.75">
      <c r="G64">
        <f t="shared" si="0"/>
        <v>714452.3999999977</v>
      </c>
      <c r="H64">
        <f t="shared" si="1"/>
        <v>1.3827683317059845</v>
      </c>
    </row>
    <row r="65" spans="7:8" ht="12.75">
      <c r="G65">
        <f t="shared" si="0"/>
        <v>718077.5999999976</v>
      </c>
      <c r="H65">
        <f t="shared" si="1"/>
        <v>1.395278532016837</v>
      </c>
    </row>
    <row r="66" spans="7:8" ht="12.75">
      <c r="G66">
        <f t="shared" si="0"/>
        <v>721702.7999999976</v>
      </c>
      <c r="H66">
        <f t="shared" si="1"/>
        <v>1.4077887323276896</v>
      </c>
    </row>
    <row r="67" spans="7:8" ht="12.75">
      <c r="G67">
        <f t="shared" si="0"/>
        <v>725327.9999999976</v>
      </c>
      <c r="H67">
        <f t="shared" si="1"/>
        <v>1.4202989326385427</v>
      </c>
    </row>
    <row r="68" spans="7:8" ht="12.75">
      <c r="G68">
        <f aca="true" t="shared" si="2" ref="G68:G102">$G67+3625.2</f>
        <v>728953.1999999975</v>
      </c>
      <c r="H68">
        <f aca="true" t="shared" si="3" ref="H68:H102">$B$6+$B$7*$G68^1</f>
        <v>1.4328091329493953</v>
      </c>
    </row>
    <row r="69" spans="7:8" ht="12.75">
      <c r="G69">
        <f t="shared" si="2"/>
        <v>732578.3999999975</v>
      </c>
      <c r="H69">
        <f t="shared" si="3"/>
        <v>1.4453193332602479</v>
      </c>
    </row>
    <row r="70" spans="7:8" ht="12.75">
      <c r="G70">
        <f t="shared" si="2"/>
        <v>736203.5999999974</v>
      </c>
      <c r="H70">
        <f t="shared" si="3"/>
        <v>1.457829533571101</v>
      </c>
    </row>
    <row r="71" spans="7:8" ht="12.75">
      <c r="G71">
        <f t="shared" si="2"/>
        <v>739828.7999999974</v>
      </c>
      <c r="H71">
        <f t="shared" si="3"/>
        <v>1.4703397338819535</v>
      </c>
    </row>
    <row r="72" spans="7:8" ht="12.75">
      <c r="G72">
        <f t="shared" si="2"/>
        <v>743453.9999999973</v>
      </c>
      <c r="H72">
        <f t="shared" si="3"/>
        <v>1.482849934192806</v>
      </c>
    </row>
    <row r="73" spans="7:8" ht="12.75">
      <c r="G73">
        <f t="shared" si="2"/>
        <v>747079.1999999973</v>
      </c>
      <c r="H73">
        <f t="shared" si="3"/>
        <v>1.4953601345036591</v>
      </c>
    </row>
    <row r="74" spans="7:8" ht="12.75">
      <c r="G74">
        <f t="shared" si="2"/>
        <v>750704.3999999972</v>
      </c>
      <c r="H74">
        <f t="shared" si="3"/>
        <v>1.5078703348145117</v>
      </c>
    </row>
    <row r="75" spans="7:8" ht="12.75">
      <c r="G75">
        <f t="shared" si="2"/>
        <v>754329.5999999972</v>
      </c>
      <c r="H75">
        <f t="shared" si="3"/>
        <v>1.5203805351253643</v>
      </c>
    </row>
    <row r="76" spans="7:8" ht="12.75">
      <c r="G76">
        <f t="shared" si="2"/>
        <v>757954.7999999971</v>
      </c>
      <c r="H76">
        <f t="shared" si="3"/>
        <v>1.532890735436217</v>
      </c>
    </row>
    <row r="77" spans="7:8" ht="12.75">
      <c r="G77">
        <f t="shared" si="2"/>
        <v>761579.9999999971</v>
      </c>
      <c r="H77">
        <f t="shared" si="3"/>
        <v>1.54540093574707</v>
      </c>
    </row>
    <row r="78" spans="7:8" ht="12.75">
      <c r="G78">
        <f t="shared" si="2"/>
        <v>765205.199999997</v>
      </c>
      <c r="H78">
        <f t="shared" si="3"/>
        <v>1.5579111360579225</v>
      </c>
    </row>
    <row r="79" spans="7:8" ht="12.75">
      <c r="G79">
        <f t="shared" si="2"/>
        <v>768830.399999997</v>
      </c>
      <c r="H79">
        <f t="shared" si="3"/>
        <v>1.5704213363687751</v>
      </c>
    </row>
    <row r="80" spans="7:8" ht="12.75">
      <c r="G80">
        <f t="shared" si="2"/>
        <v>772455.599999997</v>
      </c>
      <c r="H80">
        <f t="shared" si="3"/>
        <v>1.5829315366796282</v>
      </c>
    </row>
    <row r="81" spans="7:8" ht="12.75">
      <c r="G81">
        <f t="shared" si="2"/>
        <v>776080.7999999969</v>
      </c>
      <c r="H81">
        <f t="shared" si="3"/>
        <v>1.5954417369904808</v>
      </c>
    </row>
    <row r="82" spans="7:8" ht="12.75">
      <c r="G82">
        <f t="shared" si="2"/>
        <v>779705.9999999969</v>
      </c>
      <c r="H82">
        <f t="shared" si="3"/>
        <v>1.6079519373013333</v>
      </c>
    </row>
    <row r="83" spans="7:8" ht="12.75">
      <c r="G83">
        <f t="shared" si="2"/>
        <v>783331.1999999968</v>
      </c>
      <c r="H83">
        <f t="shared" si="3"/>
        <v>1.6204621376121864</v>
      </c>
    </row>
    <row r="84" spans="7:8" ht="12.75">
      <c r="G84">
        <f t="shared" si="2"/>
        <v>786956.3999999968</v>
      </c>
      <c r="H84">
        <f t="shared" si="3"/>
        <v>1.632972337923039</v>
      </c>
    </row>
    <row r="85" spans="7:8" ht="12.75">
      <c r="G85">
        <f t="shared" si="2"/>
        <v>790581.5999999967</v>
      </c>
      <c r="H85">
        <f t="shared" si="3"/>
        <v>1.6454825382338916</v>
      </c>
    </row>
    <row r="86" spans="7:8" ht="12.75">
      <c r="G86">
        <f t="shared" si="2"/>
        <v>794206.7999999967</v>
      </c>
      <c r="H86">
        <f t="shared" si="3"/>
        <v>1.6579927385447442</v>
      </c>
    </row>
    <row r="87" spans="7:8" ht="12.75">
      <c r="G87">
        <f t="shared" si="2"/>
        <v>797831.9999999966</v>
      </c>
      <c r="H87">
        <f t="shared" si="3"/>
        <v>1.6705029388555972</v>
      </c>
    </row>
    <row r="88" spans="7:8" ht="12.75">
      <c r="G88">
        <f t="shared" si="2"/>
        <v>801457.1999999966</v>
      </c>
      <c r="H88">
        <f t="shared" si="3"/>
        <v>1.6830131391664498</v>
      </c>
    </row>
    <row r="89" spans="7:8" ht="12.75">
      <c r="G89">
        <f t="shared" si="2"/>
        <v>805082.3999999965</v>
      </c>
      <c r="H89">
        <f t="shared" si="3"/>
        <v>1.6955233394773024</v>
      </c>
    </row>
    <row r="90" spans="7:8" ht="12.75">
      <c r="G90">
        <f t="shared" si="2"/>
        <v>808707.5999999965</v>
      </c>
      <c r="H90">
        <f t="shared" si="3"/>
        <v>1.7080335397881554</v>
      </c>
    </row>
    <row r="91" spans="7:8" ht="12.75">
      <c r="G91">
        <f t="shared" si="2"/>
        <v>812332.7999999964</v>
      </c>
      <c r="H91">
        <f t="shared" si="3"/>
        <v>1.720543740099008</v>
      </c>
    </row>
    <row r="92" spans="7:8" ht="12.75">
      <c r="G92">
        <f t="shared" si="2"/>
        <v>815957.9999999964</v>
      </c>
      <c r="H92">
        <f t="shared" si="3"/>
        <v>1.7330539404098606</v>
      </c>
    </row>
    <row r="93" spans="7:8" ht="12.75">
      <c r="G93">
        <f t="shared" si="2"/>
        <v>819583.1999999963</v>
      </c>
      <c r="H93">
        <f t="shared" si="3"/>
        <v>1.7455641407207136</v>
      </c>
    </row>
    <row r="94" spans="7:8" ht="12.75">
      <c r="G94">
        <f t="shared" si="2"/>
        <v>823208.3999999963</v>
      </c>
      <c r="H94">
        <f t="shared" si="3"/>
        <v>1.7580743410315662</v>
      </c>
    </row>
    <row r="95" spans="7:8" ht="12.75">
      <c r="G95">
        <f t="shared" si="2"/>
        <v>826833.5999999963</v>
      </c>
      <c r="H95">
        <f t="shared" si="3"/>
        <v>1.7705845413424188</v>
      </c>
    </row>
    <row r="96" spans="7:8" ht="12.75">
      <c r="G96">
        <f t="shared" si="2"/>
        <v>830458.7999999962</v>
      </c>
      <c r="H96">
        <f t="shared" si="3"/>
        <v>1.7830947416532719</v>
      </c>
    </row>
    <row r="97" spans="7:8" ht="12.75">
      <c r="G97">
        <f t="shared" si="2"/>
        <v>834083.9999999962</v>
      </c>
      <c r="H97">
        <f t="shared" si="3"/>
        <v>1.7956049419641245</v>
      </c>
    </row>
    <row r="98" spans="7:8" ht="12.75">
      <c r="G98">
        <f t="shared" si="2"/>
        <v>837709.1999999961</v>
      </c>
      <c r="H98">
        <f t="shared" si="3"/>
        <v>1.808115142274977</v>
      </c>
    </row>
    <row r="99" spans="7:8" ht="12.75">
      <c r="G99">
        <f t="shared" si="2"/>
        <v>841334.3999999961</v>
      </c>
      <c r="H99">
        <f t="shared" si="3"/>
        <v>1.8206253425858296</v>
      </c>
    </row>
    <row r="100" spans="7:8" ht="12.75">
      <c r="G100">
        <f t="shared" si="2"/>
        <v>844959.599999996</v>
      </c>
      <c r="H100">
        <f t="shared" si="3"/>
        <v>1.8331355428966827</v>
      </c>
    </row>
    <row r="101" spans="7:8" ht="12.75">
      <c r="G101">
        <f t="shared" si="2"/>
        <v>848584.799999996</v>
      </c>
      <c r="H101">
        <f t="shared" si="3"/>
        <v>1.8456457432075353</v>
      </c>
    </row>
    <row r="102" spans="7:8" ht="12.75">
      <c r="G102">
        <f t="shared" si="2"/>
        <v>852209.9999999959</v>
      </c>
      <c r="H102">
        <f t="shared" si="3"/>
        <v>1.8581559435183879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28" sqref="F28"/>
    </sheetView>
  </sheetViews>
  <sheetFormatPr defaultColWidth="9.140625" defaultRowHeight="12.75"/>
  <cols>
    <col min="1" max="1" width="11.57421875" style="0" customWidth="1"/>
    <col min="4" max="4" width="12.140625" style="0" customWidth="1"/>
    <col min="5" max="5" width="15.28125" style="0" customWidth="1"/>
    <col min="6" max="6" width="11.57421875" style="0" bestFit="1" customWidth="1"/>
  </cols>
  <sheetData>
    <row r="1" ht="12.75">
      <c r="A1" t="s">
        <v>0</v>
      </c>
    </row>
    <row r="2" spans="2:7" ht="12.75">
      <c r="B2" t="s">
        <v>5</v>
      </c>
      <c r="C2" t="s">
        <v>6</v>
      </c>
      <c r="E2" t="s">
        <v>13</v>
      </c>
      <c r="G2" t="s">
        <v>14</v>
      </c>
    </row>
    <row r="3" spans="1:7" ht="29.25" customHeight="1">
      <c r="A3" t="s">
        <v>1</v>
      </c>
      <c r="E3" t="s">
        <v>1</v>
      </c>
      <c r="F3">
        <v>1.74</v>
      </c>
      <c r="G3" s="1">
        <f>(STDEV(F3:F4))/(SQRT(COUNT(F3:F4)))</f>
        <v>0.20850000000000155</v>
      </c>
    </row>
    <row r="4" spans="1:7" ht="12.75">
      <c r="A4" t="s">
        <v>2</v>
      </c>
      <c r="E4" t="s">
        <v>2</v>
      </c>
      <c r="F4">
        <v>1.323</v>
      </c>
      <c r="G4" s="1">
        <f>(STDEV(F4:F5))/(SQRT(COUNT(F4:F5)))</f>
        <v>0.2699999999999999</v>
      </c>
    </row>
    <row r="5" spans="1:7" ht="12.75">
      <c r="A5" t="s">
        <v>3</v>
      </c>
      <c r="E5" t="s">
        <v>3</v>
      </c>
      <c r="F5">
        <v>0.783</v>
      </c>
      <c r="G5" s="1">
        <f>(STDEV(F5:F6))/(SQRT(COUNT(F5:F6)))</f>
        <v>0.028999999999999665</v>
      </c>
    </row>
    <row r="6" spans="1:7" ht="12.75">
      <c r="A6" t="s">
        <v>4</v>
      </c>
      <c r="E6" t="s">
        <v>4</v>
      </c>
      <c r="F6">
        <v>0.725</v>
      </c>
      <c r="G6" s="1" t="e">
        <f>(STDEV(E1:E6))/(SQRT(COUNT(E1:E6)))</f>
        <v>#DIV/0!</v>
      </c>
    </row>
    <row r="8" ht="12.75">
      <c r="A8" t="s">
        <v>7</v>
      </c>
    </row>
    <row r="9" spans="2:5" ht="12.75">
      <c r="B9" t="s">
        <v>9</v>
      </c>
      <c r="C9" t="s">
        <v>6</v>
      </c>
      <c r="E9" t="s">
        <v>15</v>
      </c>
    </row>
    <row r="10" spans="1:7" ht="12.75">
      <c r="A10" t="s">
        <v>1</v>
      </c>
      <c r="F10">
        <v>822000</v>
      </c>
      <c r="G10">
        <v>1.74</v>
      </c>
    </row>
    <row r="11" spans="1:7" ht="12.75">
      <c r="A11" t="s">
        <v>2</v>
      </c>
      <c r="F11">
        <v>688400</v>
      </c>
      <c r="G11">
        <v>1.323</v>
      </c>
    </row>
    <row r="12" spans="1:7" ht="12.75">
      <c r="A12" t="s">
        <v>8</v>
      </c>
      <c r="F12">
        <v>549300</v>
      </c>
      <c r="G12">
        <v>0.783</v>
      </c>
    </row>
    <row r="13" spans="1:7" ht="12.75">
      <c r="A13" t="s">
        <v>4</v>
      </c>
      <c r="F13">
        <v>519900</v>
      </c>
      <c r="G13">
        <v>0.725</v>
      </c>
    </row>
    <row r="15" spans="1:2" ht="12.75">
      <c r="A15" t="s">
        <v>10</v>
      </c>
      <c r="B15" t="s">
        <v>11</v>
      </c>
    </row>
    <row r="17" ht="12.75">
      <c r="A17" t="s">
        <v>2</v>
      </c>
    </row>
    <row r="18" spans="1:2" ht="12.75">
      <c r="A18" t="s">
        <v>11</v>
      </c>
      <c r="B18" t="s">
        <v>12</v>
      </c>
    </row>
    <row r="19" spans="1:2" ht="12.75">
      <c r="A19">
        <v>100</v>
      </c>
      <c r="B19">
        <v>1.34</v>
      </c>
    </row>
    <row r="20" spans="1:2" ht="12.75">
      <c r="A20">
        <v>80</v>
      </c>
      <c r="B20">
        <v>1.32</v>
      </c>
    </row>
    <row r="21" spans="1:2" ht="12.75">
      <c r="A21">
        <v>60</v>
      </c>
      <c r="B21">
        <v>1.32</v>
      </c>
    </row>
    <row r="22" spans="1:2" ht="12.75">
      <c r="A22">
        <v>40</v>
      </c>
      <c r="B22">
        <v>1.31</v>
      </c>
    </row>
    <row r="23" spans="1:2" ht="12.75">
      <c r="A23">
        <v>20</v>
      </c>
      <c r="B23">
        <v>1.3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25" sqref="J2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9:E33"/>
  <sheetViews>
    <sheetView workbookViewId="0" topLeftCell="A1">
      <selection activeCell="D30" sqref="D30:E33"/>
    </sheetView>
  </sheetViews>
  <sheetFormatPr defaultColWidth="9.140625" defaultRowHeight="12.75"/>
  <sheetData>
    <row r="29" spans="4:5" ht="12.75">
      <c r="D29" t="s">
        <v>20</v>
      </c>
      <c r="E29" t="s">
        <v>12</v>
      </c>
    </row>
    <row r="30" spans="4:5" ht="12.75">
      <c r="D30" t="s">
        <v>16</v>
      </c>
      <c r="E30">
        <v>1.74</v>
      </c>
    </row>
    <row r="31" spans="4:5" ht="12.75">
      <c r="D31" t="s">
        <v>17</v>
      </c>
      <c r="E31">
        <v>1.323</v>
      </c>
    </row>
    <row r="32" spans="4:5" ht="12.75">
      <c r="D32" t="s">
        <v>18</v>
      </c>
      <c r="E32">
        <v>783</v>
      </c>
    </row>
    <row r="33" spans="4:5" ht="12.75">
      <c r="D33" t="s">
        <v>19</v>
      </c>
      <c r="E33">
        <v>0.725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Gettysburg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cp:lastPrinted>2006-12-07T20:38:39Z</cp:lastPrinted>
  <dcterms:created xsi:type="dcterms:W3CDTF">2006-12-07T19:18:29Z</dcterms:created>
  <dcterms:modified xsi:type="dcterms:W3CDTF">2006-12-07T20:39:15Z</dcterms:modified>
  <cp:category/>
  <cp:version/>
  <cp:contentType/>
  <cp:contentStatus/>
</cp:coreProperties>
</file>